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09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<sst xmlns="http://schemas.openxmlformats.org/spreadsheetml/2006/main" count="122" uniqueCount="31">
  <si>
    <t>金海小区排屋拍卖一览表（住宅）</t>
  </si>
  <si>
    <t>序号</t>
  </si>
  <si>
    <t>幢号</t>
  </si>
  <si>
    <t>房号</t>
  </si>
  <si>
    <t>土地面积㎡</t>
  </si>
  <si>
    <t>建筑面积㎡</t>
  </si>
  <si>
    <t>位置</t>
  </si>
  <si>
    <t>起拍价（万元）</t>
  </si>
  <si>
    <t>金海小区10幢</t>
  </si>
  <si>
    <t>5号</t>
  </si>
  <si>
    <t>中间间</t>
  </si>
  <si>
    <t>7号</t>
  </si>
  <si>
    <t>8号</t>
  </si>
  <si>
    <t>金海小区11幢</t>
  </si>
  <si>
    <t>金海小区12幢</t>
  </si>
  <si>
    <t>1号</t>
  </si>
  <si>
    <t>东边间</t>
  </si>
  <si>
    <t>2号</t>
  </si>
  <si>
    <t>3号</t>
  </si>
  <si>
    <t>6号</t>
  </si>
  <si>
    <t>西边间</t>
  </si>
  <si>
    <t>金海小区13幢</t>
  </si>
  <si>
    <t>金海小区15幢</t>
  </si>
  <si>
    <t>金海小区16幢</t>
  </si>
  <si>
    <t>金海小区17幢</t>
  </si>
  <si>
    <t>金海小区18幢</t>
  </si>
  <si>
    <t>金海小区29幢</t>
  </si>
  <si>
    <t>9号</t>
  </si>
  <si>
    <t>金海小区30幢</t>
  </si>
  <si>
    <t>金海小区31幢</t>
  </si>
  <si>
    <t>金海小区32幢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</si>
</sst>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2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tabSelected="1" workbookViewId="0">
      <selection activeCell="E26" sqref="E26"/>
    </sheetView>
  </sheetViews>
  <sheetFormatPr defaultColWidth="9" defaultRowHeight="13.5"/>
  <cols>
    <col min="3" max="3" width="10.25" customWidth="1"/>
    <col min="4" max="4" width="13.125" customWidth="1"/>
    <col min="5" max="5" width="11.75" customWidth="1"/>
    <col min="6" max="6" width="13.625" customWidth="1"/>
    <col min="7" max="7" width="17.375" style="1" customWidth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ht="13.2" customHeight="1" spans="1:7">
      <c r="A3" s="8">
        <v>1</v>
      </c>
      <c r="B3" s="9" t="s">
        <v>8</v>
      </c>
      <c r="C3" s="4" t="s">
        <v>9</v>
      </c>
      <c r="D3" s="10">
        <v>64.97</v>
      </c>
      <c r="E3" s="3">
        <f>65.04+177.4</f>
        <v>242.44</v>
      </c>
      <c r="F3" s="11" t="s">
        <v>10</v>
      </c>
      <c r="G3" s="12">
        <v>212.14</v>
      </c>
    </row>
    <row r="4" ht="13.2" customHeight="1" spans="1:7">
      <c r="A4" s="8">
        <v>2</v>
      </c>
      <c r="B4" s="9"/>
      <c r="C4" s="4" t="s">
        <v>11</v>
      </c>
      <c r="D4" s="10">
        <v>64.97</v>
      </c>
      <c r="E4" s="3">
        <f>65.04+177.4</f>
        <v>242.44</v>
      </c>
      <c r="F4" s="11" t="s">
        <v>10</v>
      </c>
      <c r="G4" s="12">
        <v>212.14</v>
      </c>
    </row>
    <row r="5" ht="13.2" customHeight="1" spans="1:7">
      <c r="A5" s="8">
        <v>3</v>
      </c>
      <c r="B5" s="9"/>
      <c r="C5" s="4" t="s">
        <v>12</v>
      </c>
      <c r="D5" s="10">
        <v>64.97</v>
      </c>
      <c r="E5" s="3">
        <f>65.04+177.4</f>
        <v>242.44</v>
      </c>
      <c r="F5" s="11" t="s">
        <v>10</v>
      </c>
      <c r="G5" s="12">
        <v>212.14</v>
      </c>
    </row>
    <row r="6" ht="13.2" customHeight="1" spans="1:7">
      <c r="A6" s="8">
        <v>4</v>
      </c>
      <c r="B6" s="9" t="s">
        <v>13</v>
      </c>
      <c r="C6" s="4" t="s">
        <v>11</v>
      </c>
      <c r="D6" s="10">
        <v>64.97</v>
      </c>
      <c r="E6" s="3">
        <f>65.04+177.4</f>
        <v>242.44</v>
      </c>
      <c r="F6" s="11" t="s">
        <v>10</v>
      </c>
      <c r="G6" s="12">
        <v>212.14</v>
      </c>
    </row>
    <row r="7" ht="13.2" customHeight="1" spans="1:7">
      <c r="A7" s="8">
        <v>5</v>
      </c>
      <c r="B7" s="9"/>
      <c r="C7" s="4" t="s">
        <v>12</v>
      </c>
      <c r="D7" s="10">
        <v>64.97</v>
      </c>
      <c r="E7" s="3">
        <f>65.04+177.4</f>
        <v>242.44</v>
      </c>
      <c r="F7" s="11" t="s">
        <v>10</v>
      </c>
      <c r="G7" s="12">
        <v>212.14</v>
      </c>
    </row>
    <row r="8" ht="13.2" customHeight="1" spans="1:7">
      <c r="A8" s="8">
        <v>6</v>
      </c>
      <c r="B8" s="9" t="s">
        <v>14</v>
      </c>
      <c r="C8" s="4" t="s">
        <v>15</v>
      </c>
      <c r="D8" s="10">
        <v>65.9</v>
      </c>
      <c r="E8" s="3">
        <f>66.49+191.18</f>
        <v>257.67</v>
      </c>
      <c r="F8" s="11" t="s">
        <v>16</v>
      </c>
      <c r="G8" s="12">
        <v>233.19</v>
      </c>
    </row>
    <row r="9" ht="13.2" customHeight="1" spans="1:7">
      <c r="A9" s="8">
        <v>7</v>
      </c>
      <c r="B9" s="9"/>
      <c r="C9" s="4" t="s">
        <v>17</v>
      </c>
      <c r="D9" s="10">
        <v>66.14</v>
      </c>
      <c r="E9" s="3">
        <f t="shared" ref="E9:E12" si="0">66.49+191.91</f>
        <v>258.4</v>
      </c>
      <c r="F9" s="11" t="s">
        <v>10</v>
      </c>
      <c r="G9" s="12">
        <v>221.97</v>
      </c>
    </row>
    <row r="10" ht="13.2" customHeight="1" spans="1:7">
      <c r="A10" s="8">
        <v>8</v>
      </c>
      <c r="B10" s="9"/>
      <c r="C10" s="4" t="s">
        <v>18</v>
      </c>
      <c r="D10" s="10">
        <v>66.14</v>
      </c>
      <c r="E10" s="3">
        <f t="shared" si="0"/>
        <v>258.4</v>
      </c>
      <c r="F10" s="11" t="s">
        <v>10</v>
      </c>
      <c r="G10" s="12">
        <v>221.97</v>
      </c>
    </row>
    <row r="11" ht="13.2" customHeight="1" spans="1:7">
      <c r="A11" s="8">
        <v>9</v>
      </c>
      <c r="B11" s="9"/>
      <c r="C11" s="4" t="s">
        <v>9</v>
      </c>
      <c r="D11" s="10">
        <v>66.14</v>
      </c>
      <c r="E11" s="3">
        <f t="shared" si="0"/>
        <v>258.4</v>
      </c>
      <c r="F11" s="11" t="s">
        <v>10</v>
      </c>
      <c r="G11" s="12">
        <v>221.97</v>
      </c>
    </row>
    <row r="12" ht="13.2" customHeight="1" spans="1:7">
      <c r="A12" s="8">
        <v>10</v>
      </c>
      <c r="B12" s="9"/>
      <c r="C12" s="4" t="s">
        <v>19</v>
      </c>
      <c r="D12" s="10">
        <v>66.14</v>
      </c>
      <c r="E12" s="3">
        <f t="shared" si="0"/>
        <v>258.4</v>
      </c>
      <c r="F12" s="11" t="s">
        <v>10</v>
      </c>
      <c r="G12" s="12">
        <v>221.97</v>
      </c>
    </row>
    <row r="13" ht="13.2" customHeight="1" spans="1:7">
      <c r="A13" s="8">
        <v>11</v>
      </c>
      <c r="B13" s="9"/>
      <c r="C13" s="4" t="s">
        <v>11</v>
      </c>
      <c r="D13" s="10">
        <v>65.9</v>
      </c>
      <c r="E13" s="3">
        <f>66.49+191.18</f>
        <v>257.67</v>
      </c>
      <c r="F13" s="11" t="s">
        <v>20</v>
      </c>
      <c r="G13" s="12">
        <v>230.36</v>
      </c>
    </row>
    <row r="14" ht="13.2" customHeight="1" spans="1:7">
      <c r="A14" s="8">
        <v>12</v>
      </c>
      <c r="B14" s="9" t="s">
        <v>21</v>
      </c>
      <c r="C14" s="4" t="s">
        <v>15</v>
      </c>
      <c r="D14" s="10">
        <v>66.46</v>
      </c>
      <c r="E14" s="3">
        <f>66.73+191.98</f>
        <v>258.71</v>
      </c>
      <c r="F14" s="11" t="s">
        <v>16</v>
      </c>
      <c r="G14" s="12">
        <v>234.13</v>
      </c>
    </row>
    <row r="15" ht="13.2" customHeight="1" spans="1:7">
      <c r="A15" s="8">
        <v>13</v>
      </c>
      <c r="B15" s="9"/>
      <c r="C15" s="4" t="s">
        <v>17</v>
      </c>
      <c r="D15" s="10">
        <v>66.71</v>
      </c>
      <c r="E15" s="3">
        <f>192.71+66.73</f>
        <v>259.44</v>
      </c>
      <c r="F15" s="11" t="s">
        <v>10</v>
      </c>
      <c r="G15" s="12">
        <v>222.86</v>
      </c>
    </row>
    <row r="16" ht="13.2" customHeight="1" spans="1:7">
      <c r="A16" s="8">
        <v>14</v>
      </c>
      <c r="B16" s="9"/>
      <c r="C16" s="4" t="s">
        <v>18</v>
      </c>
      <c r="D16" s="10">
        <v>66.71</v>
      </c>
      <c r="E16" s="3">
        <f>66.73+192.71</f>
        <v>259.44</v>
      </c>
      <c r="F16" s="11" t="s">
        <v>10</v>
      </c>
      <c r="G16" s="12">
        <v>222.86</v>
      </c>
    </row>
    <row r="17" ht="13.2" customHeight="1" spans="1:7">
      <c r="A17" s="8">
        <v>15</v>
      </c>
      <c r="B17" s="9"/>
      <c r="C17" s="4" t="s">
        <v>9</v>
      </c>
      <c r="D17" s="10">
        <v>66.46</v>
      </c>
      <c r="E17" s="3">
        <f>66.73+191.98</f>
        <v>258.71</v>
      </c>
      <c r="F17" s="11" t="s">
        <v>20</v>
      </c>
      <c r="G17" s="12">
        <v>229.48</v>
      </c>
    </row>
    <row r="18" ht="13.2" customHeight="1" spans="1:7">
      <c r="A18" s="8">
        <v>16</v>
      </c>
      <c r="B18" s="9" t="s">
        <v>22</v>
      </c>
      <c r="C18" s="4" t="s">
        <v>17</v>
      </c>
      <c r="D18" s="10">
        <v>66.14</v>
      </c>
      <c r="E18" s="3">
        <f t="shared" ref="E18:E21" si="1">66.49+191.91</f>
        <v>258.4</v>
      </c>
      <c r="F18" s="11" t="s">
        <v>10</v>
      </c>
      <c r="G18" s="12">
        <v>221.97</v>
      </c>
    </row>
    <row r="19" ht="13.2" customHeight="1" spans="1:7">
      <c r="A19" s="8">
        <v>17</v>
      </c>
      <c r="B19" s="9"/>
      <c r="C19" s="4" t="s">
        <v>18</v>
      </c>
      <c r="D19" s="10">
        <v>66.14</v>
      </c>
      <c r="E19" s="3">
        <f t="shared" si="1"/>
        <v>258.4</v>
      </c>
      <c r="F19" s="11" t="s">
        <v>10</v>
      </c>
      <c r="G19" s="12">
        <v>221.97</v>
      </c>
    </row>
    <row r="20" ht="13.2" customHeight="1" spans="1:7">
      <c r="A20" s="8">
        <v>18</v>
      </c>
      <c r="B20" s="9"/>
      <c r="C20" s="4" t="s">
        <v>9</v>
      </c>
      <c r="D20" s="10">
        <v>66.14</v>
      </c>
      <c r="E20" s="3">
        <f t="shared" si="1"/>
        <v>258.4</v>
      </c>
      <c r="F20" s="11" t="s">
        <v>10</v>
      </c>
      <c r="G20" s="12">
        <v>221.97</v>
      </c>
    </row>
    <row r="21" ht="13.2" customHeight="1" spans="1:7">
      <c r="A21" s="8">
        <v>19</v>
      </c>
      <c r="B21" s="9"/>
      <c r="C21" s="4" t="s">
        <v>19</v>
      </c>
      <c r="D21" s="10">
        <v>66.14</v>
      </c>
      <c r="E21" s="3">
        <f t="shared" si="1"/>
        <v>258.4</v>
      </c>
      <c r="F21" s="11" t="s">
        <v>10</v>
      </c>
      <c r="G21" s="12">
        <v>221.97</v>
      </c>
    </row>
    <row r="22" ht="13.2" customHeight="1" spans="1:7">
      <c r="A22" s="8">
        <v>20</v>
      </c>
      <c r="B22" s="9" t="s">
        <v>23</v>
      </c>
      <c r="C22" s="4" t="s">
        <v>17</v>
      </c>
      <c r="D22" s="10">
        <v>65.26</v>
      </c>
      <c r="E22" s="3">
        <f t="shared" ref="E22:E25" si="2">65.16+177.86</f>
        <v>243.02</v>
      </c>
      <c r="F22" s="11" t="s">
        <v>10</v>
      </c>
      <c r="G22" s="12">
        <v>207.3</v>
      </c>
    </row>
    <row r="23" ht="13.2" customHeight="1" spans="1:7">
      <c r="A23" s="8">
        <v>21</v>
      </c>
      <c r="B23" s="9"/>
      <c r="C23" s="4" t="s">
        <v>18</v>
      </c>
      <c r="D23" s="10">
        <v>65.26</v>
      </c>
      <c r="E23" s="3">
        <f t="shared" si="2"/>
        <v>243.02</v>
      </c>
      <c r="F23" s="11" t="s">
        <v>10</v>
      </c>
      <c r="G23" s="12">
        <v>207.3</v>
      </c>
    </row>
    <row r="24" ht="13.2" customHeight="1" spans="1:7">
      <c r="A24" s="8">
        <v>22</v>
      </c>
      <c r="B24" s="9"/>
      <c r="C24" s="4" t="s">
        <v>9</v>
      </c>
      <c r="D24" s="10">
        <v>65.26</v>
      </c>
      <c r="E24" s="3">
        <f t="shared" si="2"/>
        <v>243.02</v>
      </c>
      <c r="F24" s="11" t="s">
        <v>10</v>
      </c>
      <c r="G24" s="12">
        <v>207.3</v>
      </c>
    </row>
    <row r="25" ht="13.2" customHeight="1" spans="1:7">
      <c r="A25" s="8">
        <v>23</v>
      </c>
      <c r="B25" s="9"/>
      <c r="C25" s="4" t="s">
        <v>19</v>
      </c>
      <c r="D25" s="10">
        <v>65.26</v>
      </c>
      <c r="E25" s="3">
        <f t="shared" si="2"/>
        <v>243.02</v>
      </c>
      <c r="F25" s="11" t="s">
        <v>20</v>
      </c>
      <c r="G25" s="12">
        <v>215.8</v>
      </c>
    </row>
    <row r="26" ht="13.2" customHeight="1" spans="1:7">
      <c r="A26" s="8">
        <v>24</v>
      </c>
      <c r="B26" s="9" t="s">
        <v>24</v>
      </c>
      <c r="C26" s="4" t="s">
        <v>17</v>
      </c>
      <c r="D26" s="10">
        <v>64.68</v>
      </c>
      <c r="E26" s="3">
        <f>65+177.44</f>
        <v>242.44</v>
      </c>
      <c r="F26" s="11" t="s">
        <v>10</v>
      </c>
      <c r="G26" s="12">
        <v>206.8</v>
      </c>
    </row>
    <row r="27" ht="13.2" customHeight="1" spans="1:7">
      <c r="A27" s="8">
        <v>25</v>
      </c>
      <c r="B27" s="9"/>
      <c r="C27" s="4" t="s">
        <v>18</v>
      </c>
      <c r="D27" s="10">
        <v>64.68</v>
      </c>
      <c r="E27" s="3">
        <f>65+177.44</f>
        <v>242.44</v>
      </c>
      <c r="F27" s="11" t="s">
        <v>10</v>
      </c>
      <c r="G27" s="12">
        <v>206.8</v>
      </c>
    </row>
    <row r="28" ht="13.2" customHeight="1" spans="1:7">
      <c r="A28" s="8">
        <v>26</v>
      </c>
      <c r="B28" s="9"/>
      <c r="C28" s="4" t="s">
        <v>9</v>
      </c>
      <c r="D28" s="10">
        <v>64.68</v>
      </c>
      <c r="E28" s="3">
        <f>65+177.44</f>
        <v>242.44</v>
      </c>
      <c r="F28" s="11" t="s">
        <v>10</v>
      </c>
      <c r="G28" s="12">
        <v>206.8</v>
      </c>
    </row>
    <row r="29" ht="13.2" customHeight="1" spans="1:7">
      <c r="A29" s="8">
        <v>27</v>
      </c>
      <c r="B29" s="9"/>
      <c r="C29" s="4" t="s">
        <v>19</v>
      </c>
      <c r="D29" s="10">
        <v>64.68</v>
      </c>
      <c r="E29" s="3">
        <f>65+177.44</f>
        <v>242.44</v>
      </c>
      <c r="F29" s="11" t="s">
        <v>10</v>
      </c>
      <c r="G29" s="12">
        <v>206.8</v>
      </c>
    </row>
    <row r="30" ht="13.2" customHeight="1" spans="1:7">
      <c r="A30" s="8">
        <v>28</v>
      </c>
      <c r="B30" s="9"/>
      <c r="C30" s="4" t="s">
        <v>11</v>
      </c>
      <c r="D30" s="10">
        <v>64.68</v>
      </c>
      <c r="E30" s="3">
        <f>65+177.44</f>
        <v>242.44</v>
      </c>
      <c r="F30" s="11" t="s">
        <v>20</v>
      </c>
      <c r="G30" s="12">
        <v>213.59</v>
      </c>
    </row>
    <row r="31" ht="13.2" customHeight="1" spans="1:7">
      <c r="A31" s="8">
        <v>29</v>
      </c>
      <c r="B31" s="9" t="s">
        <v>25</v>
      </c>
      <c r="C31" s="4" t="s">
        <v>18</v>
      </c>
      <c r="D31" s="10">
        <v>64.68</v>
      </c>
      <c r="E31" s="3">
        <f>65+177.44</f>
        <v>242.44</v>
      </c>
      <c r="F31" s="11" t="s">
        <v>10</v>
      </c>
      <c r="G31" s="12">
        <v>206.8</v>
      </c>
    </row>
    <row r="32" ht="13.2" customHeight="1" spans="1:7">
      <c r="A32" s="8">
        <v>30</v>
      </c>
      <c r="B32" s="9"/>
      <c r="C32" s="4" t="s">
        <v>9</v>
      </c>
      <c r="D32" s="10">
        <v>64.68</v>
      </c>
      <c r="E32" s="3">
        <f>65+177.44</f>
        <v>242.44</v>
      </c>
      <c r="F32" s="11" t="s">
        <v>10</v>
      </c>
      <c r="G32" s="12">
        <v>206.8</v>
      </c>
    </row>
    <row r="33" ht="13.2" customHeight="1" spans="1:15">
      <c r="A33" s="8">
        <v>31</v>
      </c>
      <c r="B33" s="9"/>
      <c r="C33" s="4" t="s">
        <v>19</v>
      </c>
      <c r="D33" s="10">
        <v>64.68</v>
      </c>
      <c r="E33" s="3">
        <f>65+177.44</f>
        <v>242.44</v>
      </c>
      <c r="F33" s="11" t="s">
        <v>10</v>
      </c>
      <c r="G33" s="12">
        <v>206.8</v>
      </c>
      <c r="H33" s="13"/>
      <c r="I33" s="13"/>
      <c r="J33" s="13"/>
      <c r="K33" s="13"/>
      <c r="L33" s="13"/>
      <c r="M33" s="13"/>
      <c r="N33" s="13"/>
      <c r="O33" s="13"/>
    </row>
    <row r="34" ht="13.2" customHeight="1" spans="1:15">
      <c r="A34" s="8">
        <v>32</v>
      </c>
      <c r="B34" s="9"/>
      <c r="C34" s="14" t="s">
        <v>11</v>
      </c>
      <c r="D34" s="14">
        <v>64.68</v>
      </c>
      <c r="E34" s="14">
        <v>242.44</v>
      </c>
      <c r="F34" s="14" t="s">
        <v>20</v>
      </c>
      <c r="G34" s="15">
        <v>213.59</v>
      </c>
      <c r="H34" s="13"/>
      <c r="I34" s="13"/>
      <c r="J34" s="13"/>
      <c r="K34" s="13"/>
      <c r="L34" s="13"/>
      <c r="M34" s="13"/>
      <c r="N34" s="13"/>
      <c r="O34" s="13"/>
    </row>
    <row r="35" ht="13.2" customHeight="1" spans="1:15">
      <c r="A35" s="3">
        <v>33</v>
      </c>
      <c r="B35" s="16" t="s">
        <v>26</v>
      </c>
      <c r="C35" s="17" t="s">
        <v>17</v>
      </c>
      <c r="D35" s="18">
        <v>64.97</v>
      </c>
      <c r="E35" s="19">
        <f t="shared" ref="E35:E40" si="3">65.04+177.4</f>
        <v>242.44</v>
      </c>
      <c r="F35" s="19" t="s">
        <v>10</v>
      </c>
      <c r="G35" s="20">
        <v>208.26</v>
      </c>
      <c r="H35" s="13"/>
      <c r="I35" s="22"/>
      <c r="J35" s="23"/>
      <c r="K35" s="24"/>
      <c r="L35" s="25"/>
      <c r="M35" s="22"/>
      <c r="N35" s="22"/>
      <c r="O35" s="26"/>
    </row>
    <row r="36" ht="13.2" customHeight="1" spans="1:15">
      <c r="A36" s="3">
        <v>34</v>
      </c>
      <c r="B36" s="16"/>
      <c r="C36" s="17" t="s">
        <v>18</v>
      </c>
      <c r="D36" s="18">
        <v>64.97</v>
      </c>
      <c r="E36" s="19">
        <f t="shared" si="3"/>
        <v>242.44</v>
      </c>
      <c r="F36" s="19" t="s">
        <v>10</v>
      </c>
      <c r="G36" s="20">
        <v>208.26</v>
      </c>
      <c r="H36" s="13"/>
      <c r="I36" s="22"/>
      <c r="J36" s="23"/>
      <c r="K36" s="24"/>
      <c r="L36" s="25"/>
      <c r="M36" s="22"/>
      <c r="N36" s="22"/>
      <c r="O36" s="26"/>
    </row>
    <row r="37" ht="13.2" customHeight="1" spans="1:15">
      <c r="A37" s="3">
        <v>35</v>
      </c>
      <c r="B37" s="16"/>
      <c r="C37" s="17" t="s">
        <v>9</v>
      </c>
      <c r="D37" s="18">
        <v>64.97</v>
      </c>
      <c r="E37" s="19">
        <f t="shared" si="3"/>
        <v>242.44</v>
      </c>
      <c r="F37" s="19" t="s">
        <v>10</v>
      </c>
      <c r="G37" s="20">
        <v>208.26</v>
      </c>
      <c r="H37" s="13"/>
      <c r="I37" s="22"/>
      <c r="J37" s="23"/>
      <c r="K37" s="24"/>
      <c r="L37" s="25"/>
      <c r="M37" s="22"/>
      <c r="N37" s="22"/>
      <c r="O37" s="26"/>
    </row>
    <row r="38" ht="13.2" customHeight="1" spans="1:15">
      <c r="A38" s="3">
        <v>36</v>
      </c>
      <c r="B38" s="16"/>
      <c r="C38" s="17" t="s">
        <v>19</v>
      </c>
      <c r="D38" s="18">
        <v>64.97</v>
      </c>
      <c r="E38" s="19">
        <f t="shared" si="3"/>
        <v>242.44</v>
      </c>
      <c r="F38" s="19" t="s">
        <v>10</v>
      </c>
      <c r="G38" s="20">
        <v>208.26</v>
      </c>
      <c r="H38" s="13"/>
      <c r="I38" s="22"/>
      <c r="J38" s="23"/>
      <c r="K38" s="24"/>
      <c r="L38" s="25"/>
      <c r="M38" s="22"/>
      <c r="N38" s="22"/>
      <c r="O38" s="26"/>
    </row>
    <row r="39" ht="13.2" customHeight="1" spans="1:15">
      <c r="A39" s="3">
        <v>37</v>
      </c>
      <c r="B39" s="16"/>
      <c r="C39" s="17" t="s">
        <v>11</v>
      </c>
      <c r="D39" s="18">
        <v>64.97</v>
      </c>
      <c r="E39" s="19">
        <f t="shared" si="3"/>
        <v>242.44</v>
      </c>
      <c r="F39" s="19" t="s">
        <v>10</v>
      </c>
      <c r="G39" s="20">
        <v>208.26</v>
      </c>
      <c r="H39" s="13"/>
      <c r="I39" s="22"/>
      <c r="J39" s="23"/>
      <c r="K39" s="24"/>
      <c r="L39" s="25"/>
      <c r="M39" s="22"/>
      <c r="N39" s="22"/>
      <c r="O39" s="26"/>
    </row>
    <row r="40" ht="13.2" customHeight="1" spans="1:15">
      <c r="A40" s="3">
        <v>38</v>
      </c>
      <c r="B40" s="16"/>
      <c r="C40" s="17" t="s">
        <v>12</v>
      </c>
      <c r="D40" s="18">
        <v>64.97</v>
      </c>
      <c r="E40" s="19">
        <f t="shared" si="3"/>
        <v>242.44</v>
      </c>
      <c r="F40" s="19" t="s">
        <v>10</v>
      </c>
      <c r="G40" s="20">
        <v>208.26</v>
      </c>
      <c r="H40" s="13"/>
      <c r="I40" s="22"/>
      <c r="J40" s="23"/>
      <c r="K40" s="24"/>
      <c r="L40" s="25"/>
      <c r="M40" s="22"/>
      <c r="N40" s="22"/>
      <c r="O40" s="26"/>
    </row>
    <row r="41" ht="13.2" customHeight="1" spans="1:15">
      <c r="A41" s="3">
        <v>39</v>
      </c>
      <c r="B41" s="16"/>
      <c r="C41" s="17" t="s">
        <v>27</v>
      </c>
      <c r="D41" s="18">
        <v>64.67</v>
      </c>
      <c r="E41" s="19">
        <f>65.04+176.58</f>
        <v>241.62</v>
      </c>
      <c r="F41" s="19" t="s">
        <v>20</v>
      </c>
      <c r="G41" s="20">
        <v>214.56</v>
      </c>
      <c r="H41" s="13"/>
      <c r="I41" s="22"/>
      <c r="J41" s="23"/>
      <c r="K41" s="24"/>
      <c r="L41" s="25"/>
      <c r="M41" s="22"/>
      <c r="N41" s="22"/>
      <c r="O41" s="26"/>
    </row>
    <row r="42" ht="32" customHeight="1" spans="1:15">
      <c r="A42" s="3">
        <v>40</v>
      </c>
      <c r="B42" s="21" t="s">
        <v>28</v>
      </c>
      <c r="C42" s="17" t="s">
        <v>17</v>
      </c>
      <c r="D42" s="18">
        <v>65.07</v>
      </c>
      <c r="E42" s="19">
        <f>65.16+178</f>
        <v>243.16</v>
      </c>
      <c r="F42" s="19" t="s">
        <v>10</v>
      </c>
      <c r="G42" s="20">
        <v>207.42</v>
      </c>
      <c r="H42" s="13"/>
      <c r="I42" s="22"/>
      <c r="J42" s="23"/>
      <c r="K42" s="24"/>
      <c r="L42" s="25"/>
      <c r="M42" s="22"/>
      <c r="N42" s="22"/>
      <c r="O42" s="26"/>
    </row>
    <row r="43" ht="13.2" customHeight="1" spans="1:15">
      <c r="A43" s="3">
        <v>41</v>
      </c>
      <c r="B43" s="16" t="s">
        <v>29</v>
      </c>
      <c r="C43" s="17" t="s">
        <v>15</v>
      </c>
      <c r="D43" s="18">
        <v>64.67</v>
      </c>
      <c r="E43" s="19">
        <f>65.04+176.58</f>
        <v>241.62</v>
      </c>
      <c r="F43" s="19" t="s">
        <v>16</v>
      </c>
      <c r="G43" s="20">
        <v>222.29</v>
      </c>
      <c r="H43" s="13"/>
      <c r="I43" s="22"/>
      <c r="J43" s="23"/>
      <c r="K43" s="24"/>
      <c r="L43" s="25"/>
      <c r="M43" s="22"/>
      <c r="N43" s="22"/>
      <c r="O43" s="26"/>
    </row>
    <row r="44" ht="13.2" customHeight="1" spans="1:15">
      <c r="A44" s="3">
        <v>42</v>
      </c>
      <c r="B44" s="16"/>
      <c r="C44" s="17" t="s">
        <v>17</v>
      </c>
      <c r="D44" s="18">
        <v>64.97</v>
      </c>
      <c r="E44" s="19">
        <f>65.04+177.4</f>
        <v>242.44</v>
      </c>
      <c r="F44" s="19" t="s">
        <v>10</v>
      </c>
      <c r="G44" s="20">
        <v>208.5</v>
      </c>
      <c r="H44" s="13"/>
      <c r="I44" s="22"/>
      <c r="J44" s="23"/>
      <c r="K44" s="24"/>
      <c r="L44" s="25"/>
      <c r="M44" s="22"/>
      <c r="N44" s="22"/>
      <c r="O44" s="26"/>
    </row>
    <row r="45" ht="13.2" customHeight="1" spans="1:15">
      <c r="A45" s="3">
        <v>43</v>
      </c>
      <c r="B45" s="16"/>
      <c r="C45" s="17" t="s">
        <v>18</v>
      </c>
      <c r="D45" s="18">
        <v>64.97</v>
      </c>
      <c r="E45" s="19">
        <f>65.04+177.4</f>
        <v>242.44</v>
      </c>
      <c r="F45" s="19" t="s">
        <v>10</v>
      </c>
      <c r="G45" s="20">
        <v>208.5</v>
      </c>
      <c r="H45" s="13"/>
      <c r="I45" s="22"/>
      <c r="J45" s="23"/>
      <c r="K45" s="24"/>
      <c r="L45" s="25"/>
      <c r="M45" s="22"/>
      <c r="N45" s="22"/>
      <c r="O45" s="26"/>
    </row>
    <row r="46" ht="13.2" customHeight="1" spans="1:15">
      <c r="A46" s="3">
        <v>44</v>
      </c>
      <c r="B46" s="16"/>
      <c r="C46" s="17" t="s">
        <v>9</v>
      </c>
      <c r="D46" s="18">
        <v>64.97</v>
      </c>
      <c r="E46" s="19">
        <f>65.04+177.4</f>
        <v>242.44</v>
      </c>
      <c r="F46" s="19" t="s">
        <v>10</v>
      </c>
      <c r="G46" s="20">
        <v>208.5</v>
      </c>
      <c r="H46" s="13"/>
      <c r="I46" s="22"/>
      <c r="J46" s="23"/>
      <c r="K46" s="24"/>
      <c r="L46" s="25"/>
      <c r="M46" s="22"/>
      <c r="N46" s="22"/>
      <c r="O46" s="26"/>
    </row>
    <row r="47" ht="13.2" customHeight="1" spans="1:15">
      <c r="A47" s="3">
        <v>45</v>
      </c>
      <c r="B47" s="16"/>
      <c r="C47" s="17" t="s">
        <v>19</v>
      </c>
      <c r="D47" s="18">
        <v>64.97</v>
      </c>
      <c r="E47" s="19">
        <f>65.04+177.4</f>
        <v>242.44</v>
      </c>
      <c r="F47" s="19" t="s">
        <v>10</v>
      </c>
      <c r="G47" s="20">
        <v>206.8</v>
      </c>
      <c r="H47" s="13"/>
      <c r="I47" s="22"/>
      <c r="J47" s="23"/>
      <c r="K47" s="24"/>
      <c r="L47" s="25"/>
      <c r="M47" s="22"/>
      <c r="N47" s="22"/>
      <c r="O47" s="26"/>
    </row>
    <row r="48" ht="13.2" customHeight="1" spans="1:15">
      <c r="A48" s="3">
        <v>46</v>
      </c>
      <c r="B48" s="16"/>
      <c r="C48" s="17" t="s">
        <v>12</v>
      </c>
      <c r="D48" s="18">
        <v>64.97</v>
      </c>
      <c r="E48" s="19">
        <f>65.04+177.4</f>
        <v>242.44</v>
      </c>
      <c r="F48" s="19" t="s">
        <v>10</v>
      </c>
      <c r="G48" s="20">
        <v>206.8</v>
      </c>
      <c r="H48" s="13"/>
      <c r="I48" s="22"/>
      <c r="J48" s="23"/>
      <c r="K48" s="24"/>
      <c r="L48" s="25"/>
      <c r="M48" s="22"/>
      <c r="N48" s="22"/>
      <c r="O48" s="26"/>
    </row>
    <row r="49" ht="13.2" customHeight="1" spans="1:15">
      <c r="A49" s="3">
        <v>47</v>
      </c>
      <c r="B49" s="16" t="s">
        <v>30</v>
      </c>
      <c r="C49" s="17" t="s">
        <v>15</v>
      </c>
      <c r="D49" s="18">
        <v>65.9</v>
      </c>
      <c r="E49" s="19">
        <f>66.49+191.18</f>
        <v>257.67</v>
      </c>
      <c r="F49" s="19" t="s">
        <v>16</v>
      </c>
      <c r="G49" s="20">
        <v>233.19</v>
      </c>
      <c r="H49" s="13"/>
      <c r="I49" s="22"/>
      <c r="J49" s="23"/>
      <c r="K49" s="24"/>
      <c r="L49" s="25"/>
      <c r="M49" s="22"/>
      <c r="N49" s="22"/>
      <c r="O49" s="26"/>
    </row>
    <row r="50" ht="13.2" customHeight="1" spans="1:15">
      <c r="A50" s="3">
        <v>48</v>
      </c>
      <c r="B50" s="16"/>
      <c r="C50" s="17" t="s">
        <v>17</v>
      </c>
      <c r="D50" s="18">
        <v>66.14</v>
      </c>
      <c r="E50" s="19">
        <f>66.49+191.91</f>
        <v>258.4</v>
      </c>
      <c r="F50" s="19" t="s">
        <v>10</v>
      </c>
      <c r="G50" s="20">
        <v>221.97</v>
      </c>
      <c r="H50" s="13"/>
      <c r="I50" s="22"/>
      <c r="J50" s="23"/>
      <c r="K50" s="24"/>
      <c r="L50" s="25"/>
      <c r="M50" s="22"/>
      <c r="N50" s="22"/>
      <c r="O50" s="26"/>
    </row>
    <row r="51" ht="13.2" customHeight="1" spans="1:15">
      <c r="A51" s="3">
        <v>49</v>
      </c>
      <c r="B51" s="16"/>
      <c r="C51" s="17" t="s">
        <v>18</v>
      </c>
      <c r="D51" s="18">
        <v>66.14</v>
      </c>
      <c r="E51" s="19">
        <f>66.49+191.91</f>
        <v>258.4</v>
      </c>
      <c r="F51" s="19" t="s">
        <v>10</v>
      </c>
      <c r="G51" s="20">
        <v>221.97</v>
      </c>
      <c r="H51" s="13"/>
      <c r="I51" s="22"/>
      <c r="J51" s="23"/>
      <c r="K51" s="24"/>
      <c r="L51" s="25"/>
      <c r="M51" s="22"/>
      <c r="N51" s="22"/>
      <c r="O51" s="26"/>
    </row>
    <row r="52" ht="13.2" customHeight="1" spans="1:15">
      <c r="A52" s="3">
        <v>50</v>
      </c>
      <c r="B52" s="16"/>
      <c r="C52" s="17" t="s">
        <v>9</v>
      </c>
      <c r="D52" s="18">
        <v>66.14</v>
      </c>
      <c r="E52" s="19">
        <f>66.49+191.91</f>
        <v>258.4</v>
      </c>
      <c r="F52" s="19" t="s">
        <v>10</v>
      </c>
      <c r="G52" s="20">
        <v>221.97</v>
      </c>
      <c r="H52" s="13"/>
      <c r="I52" s="22"/>
      <c r="J52" s="23"/>
      <c r="K52" s="24"/>
      <c r="L52" s="25"/>
      <c r="M52" s="22"/>
      <c r="N52" s="22"/>
      <c r="O52" s="26"/>
    </row>
    <row r="53" spans="1:15">
      <c r="A53" s="3">
        <v>51</v>
      </c>
      <c r="B53" s="16"/>
      <c r="C53" s="17" t="s">
        <v>11</v>
      </c>
      <c r="D53" s="18">
        <v>65.9</v>
      </c>
      <c r="E53" s="19">
        <f>66.49+191.18</f>
        <v>257.67</v>
      </c>
      <c r="F53" s="19" t="s">
        <v>20</v>
      </c>
      <c r="G53" s="20">
        <v>230.36</v>
      </c>
      <c r="H53" s="13"/>
      <c r="I53" s="22"/>
      <c r="J53" s="23"/>
      <c r="K53" s="24"/>
      <c r="L53" s="25"/>
      <c r="M53" s="22"/>
      <c r="N53" s="22"/>
      <c r="O53" s="26"/>
    </row>
    <row r="54" spans="8:15">
      <c r="H54" s="13"/>
      <c r="I54" s="22"/>
      <c r="J54" s="23"/>
      <c r="K54" s="24"/>
      <c r="L54" s="25"/>
      <c r="M54" s="22"/>
      <c r="N54" s="22"/>
      <c r="O54" s="26"/>
    </row>
    <row r="55" spans="8:15">
      <c r="H55" s="13"/>
      <c r="I55" s="22"/>
      <c r="J55" s="23"/>
      <c r="K55" s="24"/>
      <c r="L55" s="25"/>
      <c r="M55" s="22"/>
      <c r="N55" s="22"/>
      <c r="O55" s="26"/>
    </row>
    <row r="56" spans="8:15">
      <c r="H56" s="13"/>
      <c r="I56" s="22"/>
      <c r="J56" s="23"/>
      <c r="K56" s="24"/>
      <c r="L56" s="25"/>
      <c r="M56" s="22"/>
      <c r="N56" s="22"/>
      <c r="O56" s="26"/>
    </row>
    <row r="57" spans="8:15">
      <c r="H57" s="13"/>
      <c r="I57" s="22"/>
      <c r="J57" s="23"/>
      <c r="K57" s="24"/>
      <c r="L57" s="25"/>
      <c r="M57" s="22"/>
      <c r="N57" s="22"/>
      <c r="O57" s="26"/>
    </row>
    <row r="58" spans="8:15">
      <c r="H58" s="13"/>
      <c r="I58" s="22"/>
      <c r="J58" s="23"/>
      <c r="K58" s="24"/>
      <c r="L58" s="25"/>
      <c r="M58" s="22"/>
      <c r="N58" s="22"/>
      <c r="O58" s="26"/>
    </row>
    <row r="59" spans="8:15">
      <c r="H59" s="13"/>
      <c r="I59" s="22"/>
      <c r="J59" s="23"/>
      <c r="K59" s="24"/>
      <c r="L59" s="25"/>
      <c r="M59" s="22"/>
      <c r="N59" s="22"/>
      <c r="O59" s="26"/>
    </row>
    <row r="60" spans="8:15">
      <c r="H60" s="13"/>
      <c r="I60" s="22"/>
      <c r="J60" s="23"/>
      <c r="K60" s="24"/>
      <c r="L60" s="25"/>
      <c r="M60" s="22"/>
      <c r="N60" s="22"/>
      <c r="O60" s="26"/>
    </row>
    <row r="61" spans="8:15">
      <c r="H61" s="13"/>
      <c r="I61" s="13"/>
      <c r="J61" s="13"/>
      <c r="K61" s="13"/>
      <c r="L61" s="13"/>
      <c r="M61" s="13"/>
      <c r="N61" s="13"/>
      <c r="O61" s="13"/>
    </row>
    <row r="62" spans="8:15">
      <c r="H62" s="13"/>
      <c r="I62" s="13"/>
      <c r="J62" s="13"/>
      <c r="K62" s="13"/>
      <c r="L62" s="13"/>
      <c r="M62" s="13"/>
      <c r="N62" s="13"/>
      <c r="O62" s="13"/>
    </row>
  </sheetData>
  <mergeCells count="16">
    <mergeCell ref="A1:G1"/>
    <mergeCell ref="B3:B5"/>
    <mergeCell ref="B6:B7"/>
    <mergeCell ref="B8:B13"/>
    <mergeCell ref="B14:B17"/>
    <mergeCell ref="B18:B21"/>
    <mergeCell ref="B22:B25"/>
    <mergeCell ref="B26:B30"/>
    <mergeCell ref="B31:B34"/>
    <mergeCell ref="B35:B41"/>
    <mergeCell ref="B43:B48"/>
    <mergeCell ref="B49:B53"/>
    <mergeCell ref="J35:J42"/>
    <mergeCell ref="J43:J46"/>
    <mergeCell ref="J47:J54"/>
    <mergeCell ref="J55:J60"/>
  </mergeCells>
  <pageMargins left="0.751388888888889" right="0.751388888888889" top="1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jojie</dc:creator>
  <cp:lastModifiedBy>jojie</cp:lastModifiedBy>
  <dcterms:created xsi:type="dcterms:W3CDTF">2020-07-15T03:22:00Z</dcterms:created>
  <dcterms:modified xsi:type="dcterms:W3CDTF">2020-08-26T01:34:08Z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