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<sst xmlns="http://schemas.openxmlformats.org/spreadsheetml/2006/main" count="153" uniqueCount="33">
  <si>
    <t>金海小区排屋拍卖一览表（住宅）</t>
  </si>
  <si>
    <t>序号</t>
  </si>
  <si>
    <t>幢号</t>
  </si>
  <si>
    <t>房号</t>
  </si>
  <si>
    <r>
      <rPr>
        <sz val="11"/>
        <rFont val="宋体"/>
        <charset val="134"/>
      </rPr>
      <t>土地面积</t>
    </r>
    <r>
      <rPr>
        <sz val="10"/>
        <rFont val="宋体"/>
        <charset val="134"/>
      </rPr>
      <t>㎡</t>
    </r>
  </si>
  <si>
    <r>
      <rPr>
        <sz val="11"/>
        <rFont val="宋体"/>
        <charset val="134"/>
      </rPr>
      <t>建筑面积</t>
    </r>
    <r>
      <rPr>
        <sz val="10"/>
        <rFont val="宋体"/>
        <charset val="134"/>
      </rPr>
      <t>㎡</t>
    </r>
  </si>
  <si>
    <t>位置</t>
  </si>
  <si>
    <t>起拍价
（万元）</t>
  </si>
  <si>
    <t>金海小区37幢</t>
  </si>
  <si>
    <t>1号</t>
  </si>
  <si>
    <t>东边间</t>
  </si>
  <si>
    <t>2号</t>
  </si>
  <si>
    <t>中间间</t>
  </si>
  <si>
    <t>3号</t>
  </si>
  <si>
    <t>5号</t>
  </si>
  <si>
    <t>西边间</t>
  </si>
  <si>
    <t>金海小区36幢</t>
  </si>
  <si>
    <t>6号</t>
  </si>
  <si>
    <t>7号</t>
  </si>
  <si>
    <t>金海小区31幢</t>
  </si>
  <si>
    <t>8号</t>
  </si>
  <si>
    <t>金海小区30幢</t>
  </si>
  <si>
    <t>金海小区35幢</t>
  </si>
  <si>
    <t>金海小区33幢</t>
  </si>
  <si>
    <t>金海小区32幢</t>
  </si>
  <si>
    <t>金海小区28幢</t>
  </si>
  <si>
    <t>金海小区27幢</t>
  </si>
  <si>
    <t>金海小区26幢</t>
  </si>
  <si>
    <t>金海小区21幢</t>
  </si>
  <si>
    <t>金海小区20幢</t>
  </si>
  <si>
    <t>金海小区19幢</t>
  </si>
  <si>
    <t>金海小区13幢</t>
  </si>
  <si>
    <t>金海小区12幢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</si>
</sst>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10" fillId="9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D2" sqref="D2"/>
    </sheetView>
  </sheetViews>
  <sheetFormatPr defaultColWidth="9" defaultRowHeight="13.5" outlineLevelCol="6"/>
  <cols>
    <col min="1" max="1" width="5" customWidth="1"/>
    <col min="3" max="3" width="11" customWidth="1"/>
    <col min="4" max="4" width="14.625" customWidth="1"/>
    <col min="5" max="5" width="12.125" customWidth="1"/>
    <col min="6" max="6" width="13.5" customWidth="1"/>
    <col min="7" max="7" width="17.375" customWidth="1"/>
    <col min="8" max="8" width="9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32.25" customHeight="1" spans="1:7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0.1" customHeight="1" spans="1:7">
      <c r="A3" s="2">
        <v>1</v>
      </c>
      <c r="B3" s="8" t="s">
        <v>8</v>
      </c>
      <c r="C3" s="4" t="s">
        <v>9</v>
      </c>
      <c r="D3" s="5">
        <v>65.07</v>
      </c>
      <c r="E3" s="5">
        <f>65.16+178</f>
        <v>243.16</v>
      </c>
      <c r="F3" s="6" t="s">
        <v>10</v>
      </c>
      <c r="G3" s="9">
        <v>223.95</v>
      </c>
    </row>
    <row r="4" ht="20.1" customHeight="1" spans="1:7">
      <c r="A4" s="2">
        <v>2</v>
      </c>
      <c r="B4" s="10"/>
      <c r="C4" s="4" t="s">
        <v>11</v>
      </c>
      <c r="D4" s="5">
        <v>65.07</v>
      </c>
      <c r="E4" s="5">
        <f>65.16+178</f>
        <v>243.16</v>
      </c>
      <c r="F4" s="6" t="s">
        <v>12</v>
      </c>
      <c r="G4" s="9">
        <v>211.06</v>
      </c>
    </row>
    <row r="5" ht="20.1" customHeight="1" spans="1:7">
      <c r="A5" s="2">
        <v>3</v>
      </c>
      <c r="B5" s="10"/>
      <c r="C5" s="4" t="s">
        <v>13</v>
      </c>
      <c r="D5" s="5">
        <v>65.07</v>
      </c>
      <c r="E5" s="5">
        <f>65.16+178</f>
        <v>243.16</v>
      </c>
      <c r="F5" s="6" t="s">
        <v>12</v>
      </c>
      <c r="G5" s="9">
        <v>211.06</v>
      </c>
    </row>
    <row r="6" ht="20.1" customHeight="1" spans="1:7">
      <c r="A6" s="2">
        <v>4</v>
      </c>
      <c r="B6" s="11"/>
      <c r="C6" s="4" t="s">
        <v>14</v>
      </c>
      <c r="D6" s="5">
        <v>65.07</v>
      </c>
      <c r="E6" s="5">
        <f>65.16+178</f>
        <v>243.16</v>
      </c>
      <c r="F6" s="6" t="s">
        <v>15</v>
      </c>
      <c r="G6" s="9">
        <v>217.87</v>
      </c>
    </row>
    <row r="7" spans="1:7">
      <c r="A7" s="2">
        <v>5</v>
      </c>
      <c r="B7" s="8" t="s">
        <v>16</v>
      </c>
      <c r="C7" s="4" t="s">
        <v>9</v>
      </c>
      <c r="D7" s="5">
        <v>64.68</v>
      </c>
      <c r="E7" s="5">
        <f t="shared" ref="E7:E12" si="0">65+177.44</f>
        <v>242.44</v>
      </c>
      <c r="F7" s="6" t="s">
        <v>10</v>
      </c>
      <c r="G7" s="9">
        <v>221.35</v>
      </c>
    </row>
    <row r="8" spans="1:7">
      <c r="A8" s="2">
        <v>6</v>
      </c>
      <c r="B8" s="10"/>
      <c r="C8" s="4" t="s">
        <v>11</v>
      </c>
      <c r="D8" s="5">
        <v>64.68</v>
      </c>
      <c r="E8" s="5">
        <f t="shared" si="0"/>
        <v>242.44</v>
      </c>
      <c r="F8" s="6" t="s">
        <v>12</v>
      </c>
      <c r="G8" s="9">
        <v>210.44</v>
      </c>
    </row>
    <row r="9" spans="1:7">
      <c r="A9" s="2">
        <v>7</v>
      </c>
      <c r="B9" s="10"/>
      <c r="C9" s="4" t="s">
        <v>13</v>
      </c>
      <c r="D9" s="5">
        <v>64.68</v>
      </c>
      <c r="E9" s="5">
        <f t="shared" si="0"/>
        <v>242.44</v>
      </c>
      <c r="F9" s="6" t="s">
        <v>12</v>
      </c>
      <c r="G9" s="9">
        <v>210.44</v>
      </c>
    </row>
    <row r="10" spans="1:7">
      <c r="A10" s="2">
        <v>8</v>
      </c>
      <c r="B10" s="10"/>
      <c r="C10" s="4" t="s">
        <v>14</v>
      </c>
      <c r="D10" s="5">
        <v>64.68</v>
      </c>
      <c r="E10" s="5">
        <f t="shared" si="0"/>
        <v>242.44</v>
      </c>
      <c r="F10" s="6" t="s">
        <v>12</v>
      </c>
      <c r="G10" s="9">
        <v>210.44</v>
      </c>
    </row>
    <row r="11" spans="1:7">
      <c r="A11" s="2">
        <v>9</v>
      </c>
      <c r="B11" s="10"/>
      <c r="C11" s="4" t="s">
        <v>17</v>
      </c>
      <c r="D11" s="5">
        <v>64.68</v>
      </c>
      <c r="E11" s="5">
        <f t="shared" si="0"/>
        <v>242.44</v>
      </c>
      <c r="F11" s="6" t="s">
        <v>12</v>
      </c>
      <c r="G11" s="9">
        <v>210.44</v>
      </c>
    </row>
    <row r="12" spans="1:7">
      <c r="A12" s="2">
        <v>10</v>
      </c>
      <c r="B12" s="11"/>
      <c r="C12" s="4" t="s">
        <v>18</v>
      </c>
      <c r="D12" s="5">
        <v>64.68</v>
      </c>
      <c r="E12" s="5">
        <f t="shared" si="0"/>
        <v>242.44</v>
      </c>
      <c r="F12" s="6" t="s">
        <v>15</v>
      </c>
      <c r="G12" s="9">
        <v>218.92</v>
      </c>
    </row>
    <row r="13" spans="1:7">
      <c r="A13" s="2">
        <v>11</v>
      </c>
      <c r="B13" s="12" t="s">
        <v>19</v>
      </c>
      <c r="C13" s="13" t="s">
        <v>9</v>
      </c>
      <c r="D13" s="5">
        <v>64.67</v>
      </c>
      <c r="E13" s="5">
        <f>65.04+176.58</f>
        <v>241.62</v>
      </c>
      <c r="F13" s="6" t="s">
        <v>10</v>
      </c>
      <c r="G13" s="9">
        <v>222.29</v>
      </c>
    </row>
    <row r="14" spans="1:7">
      <c r="A14" s="2">
        <v>12</v>
      </c>
      <c r="B14" s="14"/>
      <c r="C14" s="13" t="s">
        <v>11</v>
      </c>
      <c r="D14" s="5">
        <v>64.97</v>
      </c>
      <c r="E14" s="5">
        <f>65.04+177.4</f>
        <v>242.44</v>
      </c>
      <c r="F14" s="6" t="s">
        <v>12</v>
      </c>
      <c r="G14" s="9">
        <v>208.5</v>
      </c>
    </row>
    <row r="15" spans="1:7">
      <c r="A15" s="2">
        <v>13</v>
      </c>
      <c r="B15" s="14"/>
      <c r="C15" s="13" t="s">
        <v>13</v>
      </c>
      <c r="D15" s="5">
        <v>64.97</v>
      </c>
      <c r="E15" s="5">
        <f>65.04+177.4</f>
        <v>242.44</v>
      </c>
      <c r="F15" s="6" t="s">
        <v>12</v>
      </c>
      <c r="G15" s="9">
        <v>208.5</v>
      </c>
    </row>
    <row r="16" spans="1:7">
      <c r="A16" s="2">
        <v>14</v>
      </c>
      <c r="B16" s="14"/>
      <c r="C16" s="13" t="s">
        <v>14</v>
      </c>
      <c r="D16" s="5">
        <v>64.97</v>
      </c>
      <c r="E16" s="5">
        <f>65.04+177.4</f>
        <v>242.44</v>
      </c>
      <c r="F16" s="6" t="s">
        <v>12</v>
      </c>
      <c r="G16" s="9">
        <v>208.5</v>
      </c>
    </row>
    <row r="17" spans="1:7">
      <c r="A17" s="2">
        <v>15</v>
      </c>
      <c r="B17" s="14"/>
      <c r="C17" s="13" t="s">
        <v>17</v>
      </c>
      <c r="D17" s="5">
        <v>64.97</v>
      </c>
      <c r="E17" s="5">
        <f>65.04+177.4</f>
        <v>242.44</v>
      </c>
      <c r="F17" s="6" t="s">
        <v>12</v>
      </c>
      <c r="G17" s="9">
        <v>206.8</v>
      </c>
    </row>
    <row r="18" spans="1:7">
      <c r="A18" s="2">
        <v>16</v>
      </c>
      <c r="B18" s="14"/>
      <c r="C18" s="13" t="s">
        <v>20</v>
      </c>
      <c r="D18" s="5">
        <v>64.97</v>
      </c>
      <c r="E18" s="5">
        <f>65.04+177.4</f>
        <v>242.44</v>
      </c>
      <c r="F18" s="6" t="s">
        <v>12</v>
      </c>
      <c r="G18" s="9">
        <v>206.8</v>
      </c>
    </row>
    <row r="19" spans="1:7">
      <c r="A19" s="2">
        <v>17</v>
      </c>
      <c r="B19" s="10" t="s">
        <v>21</v>
      </c>
      <c r="C19" s="4" t="s">
        <v>11</v>
      </c>
      <c r="D19" s="5">
        <v>65.07</v>
      </c>
      <c r="E19" s="5">
        <f>65.16+178</f>
        <v>243.16</v>
      </c>
      <c r="F19" s="6" t="s">
        <v>12</v>
      </c>
      <c r="G19" s="9">
        <v>207.42</v>
      </c>
    </row>
    <row r="20" spans="1:7">
      <c r="A20" s="2">
        <v>18</v>
      </c>
      <c r="B20" s="10"/>
      <c r="C20" s="4" t="s">
        <v>13</v>
      </c>
      <c r="D20" s="5">
        <v>65.07</v>
      </c>
      <c r="E20" s="5">
        <f>65.16+178</f>
        <v>243.16</v>
      </c>
      <c r="F20" s="6" t="s">
        <v>12</v>
      </c>
      <c r="G20" s="9">
        <v>207.42</v>
      </c>
    </row>
    <row r="21" spans="1:7">
      <c r="A21" s="2">
        <v>19</v>
      </c>
      <c r="B21" s="8" t="s">
        <v>22</v>
      </c>
      <c r="C21" s="4" t="s">
        <v>9</v>
      </c>
      <c r="D21" s="5">
        <v>65.9</v>
      </c>
      <c r="E21" s="5">
        <f>66.49+191.18</f>
        <v>257.67</v>
      </c>
      <c r="F21" s="6" t="s">
        <v>10</v>
      </c>
      <c r="G21" s="9">
        <v>238.86</v>
      </c>
    </row>
    <row r="22" spans="1:7">
      <c r="A22" s="2">
        <v>20</v>
      </c>
      <c r="B22" s="10"/>
      <c r="C22" s="4" t="s">
        <v>11</v>
      </c>
      <c r="D22" s="5">
        <v>66.14</v>
      </c>
      <c r="E22" s="5">
        <f>66.49+191.91</f>
        <v>258.4</v>
      </c>
      <c r="F22" s="6" t="s">
        <v>12</v>
      </c>
      <c r="G22" s="9">
        <v>225.84</v>
      </c>
    </row>
    <row r="23" spans="1:7">
      <c r="A23" s="2">
        <v>21</v>
      </c>
      <c r="B23" s="10"/>
      <c r="C23" s="4" t="s">
        <v>13</v>
      </c>
      <c r="D23" s="5">
        <v>66.14</v>
      </c>
      <c r="E23" s="5">
        <f>66.49+191.91</f>
        <v>258.4</v>
      </c>
      <c r="F23" s="6" t="s">
        <v>12</v>
      </c>
      <c r="G23" s="9">
        <v>225.84</v>
      </c>
    </row>
    <row r="24" spans="1:7">
      <c r="A24" s="2">
        <v>22</v>
      </c>
      <c r="B24" s="10"/>
      <c r="C24" s="4" t="s">
        <v>14</v>
      </c>
      <c r="D24" s="5">
        <v>66.14</v>
      </c>
      <c r="E24" s="5">
        <f>66.49+191.91</f>
        <v>258.4</v>
      </c>
      <c r="F24" s="6" t="s">
        <v>12</v>
      </c>
      <c r="G24" s="9">
        <v>225.84</v>
      </c>
    </row>
    <row r="25" spans="1:7">
      <c r="A25" s="5">
        <v>23</v>
      </c>
      <c r="B25" s="15"/>
      <c r="C25" s="4" t="s">
        <v>17</v>
      </c>
      <c r="D25" s="5">
        <v>66.14</v>
      </c>
      <c r="E25" s="5">
        <f>66.49+191.91</f>
        <v>258.4</v>
      </c>
      <c r="F25" s="6" t="s">
        <v>12</v>
      </c>
      <c r="G25" s="9">
        <v>225.84</v>
      </c>
    </row>
    <row r="26" spans="1:7">
      <c r="A26" s="5">
        <v>24</v>
      </c>
      <c r="B26" s="16"/>
      <c r="C26" s="4" t="s">
        <v>18</v>
      </c>
      <c r="D26" s="5">
        <v>65.9</v>
      </c>
      <c r="E26" s="5">
        <f>66.49+191.18</f>
        <v>257.67</v>
      </c>
      <c r="F26" s="6" t="s">
        <v>15</v>
      </c>
      <c r="G26" s="9">
        <v>230.36</v>
      </c>
    </row>
    <row r="27" spans="1:7">
      <c r="A27" s="5">
        <v>25</v>
      </c>
      <c r="B27" s="15" t="s">
        <v>23</v>
      </c>
      <c r="C27" s="4" t="s">
        <v>9</v>
      </c>
      <c r="D27" s="5">
        <v>65.9</v>
      </c>
      <c r="E27" s="5">
        <f>66.49+191.18</f>
        <v>257.67</v>
      </c>
      <c r="F27" s="6" t="s">
        <v>10</v>
      </c>
      <c r="G27" s="9">
        <v>237.06</v>
      </c>
    </row>
    <row r="28" spans="1:7">
      <c r="A28" s="5">
        <v>26</v>
      </c>
      <c r="B28" s="17"/>
      <c r="C28" s="4" t="s">
        <v>11</v>
      </c>
      <c r="D28" s="5">
        <v>66.14</v>
      </c>
      <c r="E28" s="5">
        <f>66.49+191.91</f>
        <v>258.4</v>
      </c>
      <c r="F28" s="6" t="s">
        <v>12</v>
      </c>
      <c r="G28" s="9">
        <v>223.77</v>
      </c>
    </row>
    <row r="29" spans="1:7">
      <c r="A29" s="5">
        <v>27</v>
      </c>
      <c r="B29" s="17"/>
      <c r="C29" s="4" t="s">
        <v>13</v>
      </c>
      <c r="D29" s="5">
        <v>66.14</v>
      </c>
      <c r="E29" s="5">
        <f>66.49+191.91</f>
        <v>258.4</v>
      </c>
      <c r="F29" s="6" t="s">
        <v>12</v>
      </c>
      <c r="G29" s="9">
        <v>223.77</v>
      </c>
    </row>
    <row r="30" spans="1:7">
      <c r="A30" s="5">
        <v>28</v>
      </c>
      <c r="B30" s="15"/>
      <c r="C30" s="4" t="s">
        <v>14</v>
      </c>
      <c r="D30" s="5">
        <v>66.14</v>
      </c>
      <c r="E30" s="5">
        <f>66.49+191.91</f>
        <v>258.4</v>
      </c>
      <c r="F30" s="6" t="s">
        <v>12</v>
      </c>
      <c r="G30" s="9">
        <v>221.97</v>
      </c>
    </row>
    <row r="31" spans="1:7">
      <c r="A31" s="5">
        <v>29</v>
      </c>
      <c r="B31" s="15"/>
      <c r="C31" s="4" t="s">
        <v>17</v>
      </c>
      <c r="D31" s="5">
        <v>66.14</v>
      </c>
      <c r="E31" s="5">
        <f>66.49+191.91</f>
        <v>258.4</v>
      </c>
      <c r="F31" s="6" t="s">
        <v>12</v>
      </c>
      <c r="G31" s="9">
        <v>221.97</v>
      </c>
    </row>
    <row r="32" spans="1:7">
      <c r="A32" s="5">
        <v>30</v>
      </c>
      <c r="B32" s="16"/>
      <c r="C32" s="4" t="s">
        <v>18</v>
      </c>
      <c r="D32" s="5">
        <v>65.9</v>
      </c>
      <c r="E32" s="5">
        <f>66.49+191.18</f>
        <v>257.67</v>
      </c>
      <c r="F32" s="6" t="s">
        <v>15</v>
      </c>
      <c r="G32" s="9">
        <v>228.55</v>
      </c>
    </row>
    <row r="33" spans="1:7">
      <c r="A33" s="5">
        <v>31</v>
      </c>
      <c r="B33" s="7" t="s">
        <v>24</v>
      </c>
      <c r="C33" s="13" t="s">
        <v>9</v>
      </c>
      <c r="D33" s="5">
        <v>65.9</v>
      </c>
      <c r="E33" s="5">
        <f>66.49+191.18</f>
        <v>257.67</v>
      </c>
      <c r="F33" s="6" t="s">
        <v>10</v>
      </c>
      <c r="G33" s="9">
        <v>233.19</v>
      </c>
    </row>
    <row r="34" spans="1:7">
      <c r="A34" s="5">
        <v>32</v>
      </c>
      <c r="B34" s="6"/>
      <c r="C34" s="13" t="s">
        <v>11</v>
      </c>
      <c r="D34" s="5">
        <v>66.14</v>
      </c>
      <c r="E34" s="5">
        <f>66.49+191.91</f>
        <v>258.4</v>
      </c>
      <c r="F34" s="6" t="s">
        <v>12</v>
      </c>
      <c r="G34" s="9">
        <v>221.97</v>
      </c>
    </row>
    <row r="35" spans="1:7">
      <c r="A35" s="2">
        <v>33</v>
      </c>
      <c r="B35" s="5"/>
      <c r="C35" s="13" t="s">
        <v>13</v>
      </c>
      <c r="D35" s="5">
        <v>66.14</v>
      </c>
      <c r="E35" s="5">
        <f>66.49+191.91</f>
        <v>258.4</v>
      </c>
      <c r="F35" s="6" t="s">
        <v>12</v>
      </c>
      <c r="G35" s="9">
        <v>221.97</v>
      </c>
    </row>
    <row r="36" spans="1:7">
      <c r="A36" s="2">
        <v>34</v>
      </c>
      <c r="B36" s="5"/>
      <c r="C36" s="13" t="s">
        <v>14</v>
      </c>
      <c r="D36" s="5">
        <v>66.14</v>
      </c>
      <c r="E36" s="5">
        <f>66.49+191.91</f>
        <v>258.4</v>
      </c>
      <c r="F36" s="6" t="s">
        <v>12</v>
      </c>
      <c r="G36" s="9">
        <v>221.97</v>
      </c>
    </row>
    <row r="37" spans="1:7">
      <c r="A37" s="2">
        <v>35</v>
      </c>
      <c r="B37" s="14"/>
      <c r="C37" s="13" t="s">
        <v>18</v>
      </c>
      <c r="D37" s="5">
        <v>65.9</v>
      </c>
      <c r="E37" s="5">
        <f>66.49+191.18</f>
        <v>257.67</v>
      </c>
      <c r="F37" s="6" t="s">
        <v>15</v>
      </c>
      <c r="G37" s="9">
        <v>230.36</v>
      </c>
    </row>
    <row r="38" spans="1:7">
      <c r="A38" s="2">
        <v>36</v>
      </c>
      <c r="B38" s="12" t="s">
        <v>25</v>
      </c>
      <c r="C38" s="13" t="s">
        <v>13</v>
      </c>
      <c r="D38" s="5">
        <v>66.14</v>
      </c>
      <c r="E38" s="5">
        <f t="shared" ref="E38:E44" si="1">66.49+191.91</f>
        <v>258.4</v>
      </c>
      <c r="F38" s="6" t="s">
        <v>12</v>
      </c>
      <c r="G38" s="9">
        <v>221.97</v>
      </c>
    </row>
    <row r="39" spans="1:7">
      <c r="A39" s="2">
        <v>37</v>
      </c>
      <c r="B39" s="12"/>
      <c r="C39" s="13" t="s">
        <v>14</v>
      </c>
      <c r="D39" s="5">
        <v>66.14</v>
      </c>
      <c r="E39" s="5">
        <f t="shared" si="1"/>
        <v>258.4</v>
      </c>
      <c r="F39" s="6" t="s">
        <v>12</v>
      </c>
      <c r="G39" s="9">
        <v>221.97</v>
      </c>
    </row>
    <row r="40" spans="1:7">
      <c r="A40" s="2">
        <v>38</v>
      </c>
      <c r="B40" s="12"/>
      <c r="C40" s="13" t="s">
        <v>17</v>
      </c>
      <c r="D40" s="5">
        <v>66.14</v>
      </c>
      <c r="E40" s="5">
        <f t="shared" si="1"/>
        <v>258.4</v>
      </c>
      <c r="F40" s="6" t="s">
        <v>12</v>
      </c>
      <c r="G40" s="9">
        <v>221.97</v>
      </c>
    </row>
    <row r="41" spans="1:7">
      <c r="A41" s="2">
        <v>39</v>
      </c>
      <c r="B41" s="12" t="s">
        <v>26</v>
      </c>
      <c r="C41" s="13" t="s">
        <v>11</v>
      </c>
      <c r="D41" s="5">
        <v>66.14</v>
      </c>
      <c r="E41" s="5">
        <f t="shared" si="1"/>
        <v>258.4</v>
      </c>
      <c r="F41" s="6" t="s">
        <v>12</v>
      </c>
      <c r="G41" s="9">
        <v>221.97</v>
      </c>
    </row>
    <row r="42" spans="1:7">
      <c r="A42" s="2">
        <v>40</v>
      </c>
      <c r="B42" s="12"/>
      <c r="C42" s="13" t="s">
        <v>13</v>
      </c>
      <c r="D42" s="5">
        <v>66.14</v>
      </c>
      <c r="E42" s="5">
        <f t="shared" si="1"/>
        <v>258.4</v>
      </c>
      <c r="F42" s="6" t="s">
        <v>12</v>
      </c>
      <c r="G42" s="9">
        <v>221.97</v>
      </c>
    </row>
    <row r="43" spans="1:7">
      <c r="A43" s="2">
        <v>41</v>
      </c>
      <c r="B43" s="12"/>
      <c r="C43" s="13" t="s">
        <v>14</v>
      </c>
      <c r="D43" s="5">
        <v>66.14</v>
      </c>
      <c r="E43" s="5">
        <f t="shared" si="1"/>
        <v>258.4</v>
      </c>
      <c r="F43" s="6" t="s">
        <v>12</v>
      </c>
      <c r="G43" s="9">
        <v>221.97</v>
      </c>
    </row>
    <row r="44" spans="1:7">
      <c r="A44" s="2">
        <v>42</v>
      </c>
      <c r="B44" s="12"/>
      <c r="C44" s="13" t="s">
        <v>17</v>
      </c>
      <c r="D44" s="5">
        <v>66.14</v>
      </c>
      <c r="E44" s="5">
        <f t="shared" si="1"/>
        <v>258.4</v>
      </c>
      <c r="F44" s="6" t="s">
        <v>12</v>
      </c>
      <c r="G44" s="9">
        <v>221.97</v>
      </c>
    </row>
    <row r="45" spans="1:7">
      <c r="A45" s="2">
        <v>43</v>
      </c>
      <c r="B45" s="12" t="s">
        <v>27</v>
      </c>
      <c r="C45" s="13" t="s">
        <v>9</v>
      </c>
      <c r="D45" s="5">
        <v>65.9</v>
      </c>
      <c r="E45" s="5">
        <f>66.49+191.18</f>
        <v>257.67</v>
      </c>
      <c r="F45" s="6" t="s">
        <v>10</v>
      </c>
      <c r="G45" s="9">
        <v>233.19</v>
      </c>
    </row>
    <row r="46" spans="1:7">
      <c r="A46" s="2">
        <v>44</v>
      </c>
      <c r="B46" s="12"/>
      <c r="C46" s="13" t="s">
        <v>11</v>
      </c>
      <c r="D46" s="5">
        <v>66.14</v>
      </c>
      <c r="E46" s="5">
        <f>66.49+191.91</f>
        <v>258.4</v>
      </c>
      <c r="F46" s="6" t="s">
        <v>12</v>
      </c>
      <c r="G46" s="9">
        <v>221.97</v>
      </c>
    </row>
    <row r="47" spans="1:7">
      <c r="A47" s="2">
        <v>45</v>
      </c>
      <c r="B47" s="12"/>
      <c r="C47" s="13" t="s">
        <v>13</v>
      </c>
      <c r="D47" s="5">
        <v>66.14</v>
      </c>
      <c r="E47" s="5">
        <f>66.49+191.91</f>
        <v>258.4</v>
      </c>
      <c r="F47" s="6" t="s">
        <v>12</v>
      </c>
      <c r="G47" s="9">
        <v>221.97</v>
      </c>
    </row>
    <row r="48" spans="1:7">
      <c r="A48" s="2">
        <v>46</v>
      </c>
      <c r="B48" s="12"/>
      <c r="C48" s="13" t="s">
        <v>14</v>
      </c>
      <c r="D48" s="5">
        <v>66.14</v>
      </c>
      <c r="E48" s="5">
        <f>66.49+191.91</f>
        <v>258.4</v>
      </c>
      <c r="F48" s="6" t="s">
        <v>12</v>
      </c>
      <c r="G48" s="9">
        <v>221.97</v>
      </c>
    </row>
    <row r="49" spans="1:7">
      <c r="A49" s="2">
        <v>47</v>
      </c>
      <c r="B49" s="12"/>
      <c r="C49" s="13" t="s">
        <v>17</v>
      </c>
      <c r="D49" s="5">
        <v>66.14</v>
      </c>
      <c r="E49" s="5">
        <f>66.49+191.91</f>
        <v>258.4</v>
      </c>
      <c r="F49" s="6" t="s">
        <v>12</v>
      </c>
      <c r="G49" s="9">
        <v>221.97</v>
      </c>
    </row>
    <row r="50" spans="1:7">
      <c r="A50" s="2">
        <v>48</v>
      </c>
      <c r="B50" s="12"/>
      <c r="C50" s="13" t="s">
        <v>18</v>
      </c>
      <c r="D50" s="5">
        <v>65.9</v>
      </c>
      <c r="E50" s="5">
        <f>66.49+191.18</f>
        <v>257.67</v>
      </c>
      <c r="F50" s="6" t="s">
        <v>15</v>
      </c>
      <c r="G50" s="9">
        <v>230.36</v>
      </c>
    </row>
    <row r="51" spans="1:7">
      <c r="A51" s="2">
        <v>49</v>
      </c>
      <c r="B51" s="10" t="s">
        <v>28</v>
      </c>
      <c r="C51" s="4" t="s">
        <v>14</v>
      </c>
      <c r="D51" s="5">
        <v>66.14</v>
      </c>
      <c r="E51" s="5">
        <f t="shared" ref="E51:E56" si="2">66.49+191.91</f>
        <v>258.4</v>
      </c>
      <c r="F51" s="6" t="s">
        <v>12</v>
      </c>
      <c r="G51" s="9">
        <v>221.97</v>
      </c>
    </row>
    <row r="52" spans="1:7">
      <c r="A52" s="2">
        <v>50</v>
      </c>
      <c r="B52" s="10"/>
      <c r="C52" s="4" t="s">
        <v>17</v>
      </c>
      <c r="D52" s="5">
        <v>66.14</v>
      </c>
      <c r="E52" s="5">
        <f t="shared" si="2"/>
        <v>258.4</v>
      </c>
      <c r="F52" s="6" t="s">
        <v>12</v>
      </c>
      <c r="G52" s="9">
        <v>221.97</v>
      </c>
    </row>
    <row r="53" spans="1:7">
      <c r="A53" s="2">
        <v>51</v>
      </c>
      <c r="B53" s="10" t="s">
        <v>29</v>
      </c>
      <c r="C53" s="4" t="s">
        <v>11</v>
      </c>
      <c r="D53" s="5">
        <v>66.14</v>
      </c>
      <c r="E53" s="5">
        <f t="shared" si="2"/>
        <v>258.4</v>
      </c>
      <c r="F53" s="6" t="s">
        <v>12</v>
      </c>
      <c r="G53" s="9">
        <v>221.97</v>
      </c>
    </row>
    <row r="54" spans="1:7">
      <c r="A54" s="2">
        <v>52</v>
      </c>
      <c r="B54" s="10"/>
      <c r="C54" s="4" t="s">
        <v>13</v>
      </c>
      <c r="D54" s="5">
        <v>66.14</v>
      </c>
      <c r="E54" s="5">
        <f t="shared" si="2"/>
        <v>258.4</v>
      </c>
      <c r="F54" s="6" t="s">
        <v>12</v>
      </c>
      <c r="G54" s="9">
        <v>221.97</v>
      </c>
    </row>
    <row r="55" spans="1:7">
      <c r="A55" s="2">
        <v>53</v>
      </c>
      <c r="B55" s="10"/>
      <c r="C55" s="4" t="s">
        <v>14</v>
      </c>
      <c r="D55" s="5">
        <v>66.14</v>
      </c>
      <c r="E55" s="5">
        <f t="shared" si="2"/>
        <v>258.4</v>
      </c>
      <c r="F55" s="6" t="s">
        <v>12</v>
      </c>
      <c r="G55" s="9">
        <v>221.97</v>
      </c>
    </row>
    <row r="56" spans="1:7">
      <c r="A56" s="2">
        <v>54</v>
      </c>
      <c r="B56" s="10"/>
      <c r="C56" s="4" t="s">
        <v>17</v>
      </c>
      <c r="D56" s="5">
        <v>66.14</v>
      </c>
      <c r="E56" s="5">
        <f t="shared" si="2"/>
        <v>258.4</v>
      </c>
      <c r="F56" s="6" t="s">
        <v>12</v>
      </c>
      <c r="G56" s="9">
        <v>221.97</v>
      </c>
    </row>
    <row r="57" spans="1:7">
      <c r="A57" s="2">
        <v>55</v>
      </c>
      <c r="B57" s="11"/>
      <c r="C57" s="4" t="s">
        <v>18</v>
      </c>
      <c r="D57" s="5">
        <v>65.9</v>
      </c>
      <c r="E57" s="5">
        <f>66.49+191.18</f>
        <v>257.67</v>
      </c>
      <c r="F57" s="6" t="s">
        <v>15</v>
      </c>
      <c r="G57" s="9">
        <v>228.55</v>
      </c>
    </row>
    <row r="58" spans="1:7">
      <c r="A58" s="2">
        <v>56</v>
      </c>
      <c r="B58" s="8" t="s">
        <v>30</v>
      </c>
      <c r="C58" s="4" t="s">
        <v>9</v>
      </c>
      <c r="D58" s="5">
        <v>66.1</v>
      </c>
      <c r="E58" s="5">
        <f>66.5+191.97</f>
        <v>258.47</v>
      </c>
      <c r="F58" s="6" t="s">
        <v>10</v>
      </c>
      <c r="G58" s="9">
        <v>233.92</v>
      </c>
    </row>
    <row r="59" spans="1:7">
      <c r="A59" s="2">
        <v>57</v>
      </c>
      <c r="B59" s="10"/>
      <c r="C59" s="4" t="s">
        <v>11</v>
      </c>
      <c r="D59" s="5">
        <v>66.1</v>
      </c>
      <c r="E59" s="5">
        <f>66.5+191.97</f>
        <v>258.47</v>
      </c>
      <c r="F59" s="6" t="s">
        <v>12</v>
      </c>
      <c r="G59" s="9">
        <v>222.03</v>
      </c>
    </row>
    <row r="60" spans="1:7">
      <c r="A60" s="2">
        <v>58</v>
      </c>
      <c r="B60" s="10"/>
      <c r="C60" s="4" t="s">
        <v>13</v>
      </c>
      <c r="D60" s="5">
        <v>66.1</v>
      </c>
      <c r="E60" s="5">
        <f>66.5+191.97</f>
        <v>258.47</v>
      </c>
      <c r="F60" s="6" t="s">
        <v>12</v>
      </c>
      <c r="G60" s="9">
        <v>222.03</v>
      </c>
    </row>
    <row r="61" spans="1:7">
      <c r="A61" s="2">
        <v>59</v>
      </c>
      <c r="B61" s="10"/>
      <c r="C61" s="4" t="s">
        <v>14</v>
      </c>
      <c r="D61" s="5">
        <v>66.1</v>
      </c>
      <c r="E61" s="5">
        <f>66.5+191.97</f>
        <v>258.47</v>
      </c>
      <c r="F61" s="6" t="s">
        <v>12</v>
      </c>
      <c r="G61" s="9">
        <v>222.03</v>
      </c>
    </row>
    <row r="62" spans="1:7">
      <c r="A62" s="2">
        <v>60</v>
      </c>
      <c r="B62" s="11"/>
      <c r="C62" s="4" t="s">
        <v>17</v>
      </c>
      <c r="D62" s="5">
        <v>65.87</v>
      </c>
      <c r="E62" s="5">
        <f>66.5+191.23</f>
        <v>257.73</v>
      </c>
      <c r="F62" s="6" t="s">
        <v>15</v>
      </c>
      <c r="G62" s="9">
        <v>230.41</v>
      </c>
    </row>
    <row r="63" ht="27" spans="1:7">
      <c r="A63" s="2">
        <v>61</v>
      </c>
      <c r="B63" s="12" t="s">
        <v>31</v>
      </c>
      <c r="C63" s="13" t="s">
        <v>13</v>
      </c>
      <c r="D63" s="5">
        <v>66.71</v>
      </c>
      <c r="E63" s="5">
        <f>66.73+192.71</f>
        <v>259.44</v>
      </c>
      <c r="F63" s="6" t="s">
        <v>12</v>
      </c>
      <c r="G63" s="9">
        <v>222.86</v>
      </c>
    </row>
    <row r="64" spans="1:7">
      <c r="A64" s="2">
        <v>62</v>
      </c>
      <c r="B64" s="12" t="s">
        <v>32</v>
      </c>
      <c r="C64" s="13" t="s">
        <v>11</v>
      </c>
      <c r="D64" s="5">
        <v>66.14</v>
      </c>
      <c r="E64" s="5">
        <f>66.49+191.91</f>
        <v>258.4</v>
      </c>
      <c r="F64" s="6" t="s">
        <v>12</v>
      </c>
      <c r="G64" s="9">
        <v>221.97</v>
      </c>
    </row>
    <row r="65" spans="1:7">
      <c r="A65" s="2">
        <v>63</v>
      </c>
      <c r="B65" s="12"/>
      <c r="C65" s="13" t="s">
        <v>13</v>
      </c>
      <c r="D65" s="5">
        <v>66.14</v>
      </c>
      <c r="E65" s="5">
        <f>66.49+191.91</f>
        <v>258.4</v>
      </c>
      <c r="F65" s="6" t="s">
        <v>12</v>
      </c>
      <c r="G65" s="9">
        <v>221.97</v>
      </c>
    </row>
    <row r="66" spans="1:7">
      <c r="A66" s="2">
        <v>64</v>
      </c>
      <c r="B66" s="12"/>
      <c r="C66" s="13" t="s">
        <v>14</v>
      </c>
      <c r="D66" s="5">
        <v>66.14</v>
      </c>
      <c r="E66" s="5">
        <f>66.49+191.91</f>
        <v>258.4</v>
      </c>
      <c r="F66" s="6" t="s">
        <v>12</v>
      </c>
      <c r="G66" s="9">
        <v>221.97</v>
      </c>
    </row>
    <row r="67" spans="1:7">
      <c r="A67" s="2">
        <v>65</v>
      </c>
      <c r="B67" s="12"/>
      <c r="C67" s="13" t="s">
        <v>17</v>
      </c>
      <c r="D67" s="5">
        <v>66.14</v>
      </c>
      <c r="E67" s="5">
        <f>66.49+191.91</f>
        <v>258.4</v>
      </c>
      <c r="F67" s="6" t="s">
        <v>12</v>
      </c>
      <c r="G67" s="9">
        <v>221.97</v>
      </c>
    </row>
  </sheetData>
  <mergeCells count="15">
    <mergeCell ref="A1:G1"/>
    <mergeCell ref="B3:B6"/>
    <mergeCell ref="B7:B12"/>
    <mergeCell ref="B13:B18"/>
    <mergeCell ref="B19:B20"/>
    <mergeCell ref="B21:B26"/>
    <mergeCell ref="B27:B32"/>
    <mergeCell ref="B33:B37"/>
    <mergeCell ref="B38:B40"/>
    <mergeCell ref="B41:B44"/>
    <mergeCell ref="B45:B50"/>
    <mergeCell ref="B51:B52"/>
    <mergeCell ref="B53:B57"/>
    <mergeCell ref="B58:B62"/>
    <mergeCell ref="B64:B67"/>
  </mergeCells>
  <pageMargins left="0.948611111111111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jojie</dc:creator>
  <cp:lastModifiedBy>jojie</cp:lastModifiedBy>
  <dcterms:created xsi:type="dcterms:W3CDTF">2021-03-12T06:43:00Z</dcterms:created>
  <cp:lastPrinted>2021-03-17T01:20:00Z</cp:lastPrinted>
  <dcterms:modified xsi:type="dcterms:W3CDTF">2021-03-17T02:09:17Z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